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8835" activeTab="0"/>
  </bookViews>
  <sheets>
    <sheet name="Savings" sheetId="1" r:id="rId1"/>
    <sheet name="Credit Card Model" sheetId="2" r:id="rId2"/>
  </sheets>
  <definedNames/>
  <calcPr fullCalcOnLoad="1"/>
</workbook>
</file>

<file path=xl/sharedStrings.xml><?xml version="1.0" encoding="utf-8"?>
<sst xmlns="http://schemas.openxmlformats.org/spreadsheetml/2006/main" count="15" uniqueCount="9">
  <si>
    <t>Rate</t>
  </si>
  <si>
    <t>Days</t>
  </si>
  <si>
    <t>Payment</t>
  </si>
  <si>
    <t>Balance</t>
  </si>
  <si>
    <t>Month</t>
  </si>
  <si>
    <t>Monthly Payment</t>
  </si>
  <si>
    <t>Interest Owed</t>
  </si>
  <si>
    <t>New Balance</t>
  </si>
  <si>
    <t>Interest Earned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</si>
</sst>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19" applyFon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17" applyNumberFormat="1" applyFont="1" applyAlignment="1">
      <alignment/>
    </xf>
    <xf numFmtId="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9" fontId="0" fillId="0" borderId="0" xfId="19" applyFont="1" applyAlignment="1">
      <alignment/>
    </xf>
    <xf numFmtId="166" fontId="0" fillId="0" borderId="0" xfId="17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C25" sqref="C25"/>
    </sheetView>
  </sheetViews>
  <sheetFormatPr defaultColWidth="9.140625" defaultRowHeight="12.75"/>
  <cols>
    <col min="2" max="2" width="9.00390625" style="4" bestFit="1" customWidth="1"/>
    <col min="3" max="3" width="12.00390625" style="0" bestFit="1" customWidth="1"/>
    <col min="4" max="4" width="12.00390625" style="3" bestFit="1" customWidth="1"/>
    <col min="6" max="6" width="16.8515625" style="0" bestFit="1" customWidth="1"/>
  </cols>
  <sheetData>
    <row r="1" spans="1:4" s="8" customFormat="1" ht="25.5">
      <c r="A1" s="5" t="s">
        <v>4</v>
      </c>
      <c r="B1" s="6" t="s">
        <v>2</v>
      </c>
      <c r="C1" s="11" t="s">
        <v>8</v>
      </c>
      <c r="D1" s="7" t="s">
        <v>3</v>
      </c>
    </row>
    <row r="2" spans="1:7" ht="12.75">
      <c r="A2">
        <v>1</v>
      </c>
      <c r="B2" s="4">
        <f>+$G$4</f>
        <v>90</v>
      </c>
      <c r="C2">
        <f>+B2*($G$2/360)*$G$3</f>
        <v>0.22499999999999998</v>
      </c>
      <c r="D2" s="3">
        <f>+B2+C2</f>
        <v>90.225</v>
      </c>
      <c r="F2" s="1" t="s">
        <v>0</v>
      </c>
      <c r="G2" s="12">
        <v>0.03</v>
      </c>
    </row>
    <row r="3" spans="1:7" ht="12.75">
      <c r="A3">
        <v>2</v>
      </c>
      <c r="B3" s="4">
        <f aca="true" t="shared" si="0" ref="B3:B12">+$G$4</f>
        <v>90</v>
      </c>
      <c r="C3">
        <f>(+B3+D2)*($G$2/360)*$G$3</f>
        <v>0.4505625</v>
      </c>
      <c r="D3" s="3">
        <f>+D2+B3+C3</f>
        <v>180.67556249999998</v>
      </c>
      <c r="F3" s="1" t="s">
        <v>1</v>
      </c>
      <c r="G3">
        <v>30</v>
      </c>
    </row>
    <row r="4" spans="1:7" ht="12.75">
      <c r="A4">
        <v>3</v>
      </c>
      <c r="B4" s="4">
        <f t="shared" si="0"/>
        <v>90</v>
      </c>
      <c r="C4">
        <f aca="true" t="shared" si="1" ref="C4:C12">(+B4+D3)*($G$2/360)*$G$3</f>
        <v>0.6766889062499999</v>
      </c>
      <c r="D4" s="3">
        <f aca="true" t="shared" si="2" ref="D4:D12">+D3+B4+C4</f>
        <v>271.35225140624993</v>
      </c>
      <c r="F4" s="1" t="s">
        <v>5</v>
      </c>
      <c r="G4" s="13">
        <v>90</v>
      </c>
    </row>
    <row r="5" spans="1:4" ht="12.75">
      <c r="A5">
        <v>4</v>
      </c>
      <c r="B5" s="4">
        <f t="shared" si="0"/>
        <v>90</v>
      </c>
      <c r="C5">
        <f t="shared" si="1"/>
        <v>0.9033806285156248</v>
      </c>
      <c r="D5" s="3">
        <f t="shared" si="2"/>
        <v>362.25563203476554</v>
      </c>
    </row>
    <row r="6" spans="1:4" ht="12.75">
      <c r="A6">
        <v>5</v>
      </c>
      <c r="B6" s="4">
        <f t="shared" si="0"/>
        <v>90</v>
      </c>
      <c r="C6">
        <f t="shared" si="1"/>
        <v>1.130639080086914</v>
      </c>
      <c r="D6" s="3">
        <f t="shared" si="2"/>
        <v>453.38627111485243</v>
      </c>
    </row>
    <row r="7" spans="1:4" ht="12.75">
      <c r="A7">
        <v>6</v>
      </c>
      <c r="B7" s="4">
        <f t="shared" si="0"/>
        <v>90</v>
      </c>
      <c r="C7">
        <f t="shared" si="1"/>
        <v>1.358465677787131</v>
      </c>
      <c r="D7" s="3">
        <f t="shared" si="2"/>
        <v>544.7447367926395</v>
      </c>
    </row>
    <row r="8" spans="1:4" ht="12.75">
      <c r="A8">
        <v>7</v>
      </c>
      <c r="B8" s="4">
        <f t="shared" si="0"/>
        <v>90</v>
      </c>
      <c r="C8">
        <f t="shared" si="1"/>
        <v>1.5868618419815987</v>
      </c>
      <c r="D8" s="3">
        <f t="shared" si="2"/>
        <v>636.3315986346211</v>
      </c>
    </row>
    <row r="9" spans="1:4" ht="12.75">
      <c r="A9">
        <v>8</v>
      </c>
      <c r="B9" s="4">
        <f t="shared" si="0"/>
        <v>90</v>
      </c>
      <c r="C9">
        <f t="shared" si="1"/>
        <v>1.8158289965865526</v>
      </c>
      <c r="D9" s="3">
        <f t="shared" si="2"/>
        <v>728.1474276312076</v>
      </c>
    </row>
    <row r="10" spans="1:4" ht="12.75">
      <c r="A10">
        <v>9</v>
      </c>
      <c r="B10" s="4">
        <f t="shared" si="0"/>
        <v>90</v>
      </c>
      <c r="C10">
        <f t="shared" si="1"/>
        <v>2.045368569078019</v>
      </c>
      <c r="D10" s="3">
        <f t="shared" si="2"/>
        <v>820.1927962002857</v>
      </c>
    </row>
    <row r="11" spans="1:4" ht="12.75">
      <c r="A11">
        <v>10</v>
      </c>
      <c r="B11" s="4">
        <f t="shared" si="0"/>
        <v>90</v>
      </c>
      <c r="C11">
        <f t="shared" si="1"/>
        <v>2.275481990500714</v>
      </c>
      <c r="D11" s="3">
        <f t="shared" si="2"/>
        <v>912.4682781907864</v>
      </c>
    </row>
    <row r="12" spans="1:4" ht="12.75">
      <c r="A12">
        <v>11</v>
      </c>
      <c r="B12" s="4">
        <f t="shared" si="0"/>
        <v>90</v>
      </c>
      <c r="C12">
        <f t="shared" si="1"/>
        <v>2.506170695476966</v>
      </c>
      <c r="D12" s="3">
        <f t="shared" si="2"/>
        <v>1004.9744488862633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:IV16384"/>
    </sheetView>
  </sheetViews>
  <sheetFormatPr defaultColWidth="9.140625" defaultRowHeight="12.75"/>
  <cols>
    <col min="2" max="2" width="12.00390625" style="3" bestFit="1" customWidth="1"/>
    <col min="3" max="3" width="12.00390625" style="4" bestFit="1" customWidth="1"/>
    <col min="4" max="4" width="9.00390625" style="4" bestFit="1" customWidth="1"/>
    <col min="5" max="6" width="12.00390625" style="4" customWidth="1"/>
    <col min="7" max="7" width="16.8515625" style="0" bestFit="1" customWidth="1"/>
  </cols>
  <sheetData>
    <row r="1" spans="1:6" s="8" customFormat="1" ht="25.5">
      <c r="A1" s="5" t="s">
        <v>4</v>
      </c>
      <c r="B1" s="7" t="s">
        <v>3</v>
      </c>
      <c r="C1" s="10" t="s">
        <v>6</v>
      </c>
      <c r="D1" s="6" t="s">
        <v>2</v>
      </c>
      <c r="E1" s="10" t="s">
        <v>7</v>
      </c>
      <c r="F1" s="10"/>
    </row>
    <row r="2" spans="1:8" ht="12.75">
      <c r="A2">
        <v>1</v>
      </c>
      <c r="B2" s="3">
        <v>1000</v>
      </c>
      <c r="C2" s="4">
        <f>+B2*($H$2/365)*H3</f>
        <v>18.9041095890411</v>
      </c>
      <c r="D2" s="4">
        <v>105</v>
      </c>
      <c r="E2" s="4">
        <f>+B2+C2-D2</f>
        <v>913.9041095890411</v>
      </c>
      <c r="G2" s="1" t="s">
        <v>0</v>
      </c>
      <c r="H2" s="2">
        <v>0.23</v>
      </c>
    </row>
    <row r="3" spans="1:8" ht="12.75">
      <c r="A3">
        <v>2</v>
      </c>
      <c r="B3" s="3">
        <f>+E2</f>
        <v>913.9041095890411</v>
      </c>
      <c r="C3" s="4">
        <f aca="true" t="shared" si="0" ref="C3:C12">(+D3+B2)*($H$2/360)*$H$3</f>
        <v>21.179166666666667</v>
      </c>
      <c r="D3" s="4">
        <v>105</v>
      </c>
      <c r="E3" s="4">
        <f aca="true" t="shared" si="1" ref="E3:E12">+B3+C3-D3</f>
        <v>830.0832762557078</v>
      </c>
      <c r="G3" s="1" t="s">
        <v>1</v>
      </c>
      <c r="H3">
        <v>30</v>
      </c>
    </row>
    <row r="4" spans="1:8" ht="12.75">
      <c r="A4">
        <v>3</v>
      </c>
      <c r="B4" s="3">
        <f aca="true" t="shared" si="2" ref="B4:B12">+E3</f>
        <v>830.0832762557078</v>
      </c>
      <c r="C4" s="4">
        <f t="shared" si="0"/>
        <v>19.52899543378996</v>
      </c>
      <c r="D4" s="4">
        <v>105</v>
      </c>
      <c r="E4" s="4">
        <f t="shared" si="1"/>
        <v>744.6122716894978</v>
      </c>
      <c r="G4" s="1" t="s">
        <v>5</v>
      </c>
      <c r="H4" s="9">
        <v>90</v>
      </c>
    </row>
    <row r="5" spans="1:5" ht="12.75">
      <c r="A5">
        <v>4</v>
      </c>
      <c r="B5" s="3">
        <f t="shared" si="2"/>
        <v>744.6122716894978</v>
      </c>
      <c r="C5" s="4">
        <f t="shared" si="0"/>
        <v>17.92242946156773</v>
      </c>
      <c r="D5" s="4">
        <v>105</v>
      </c>
      <c r="E5" s="4">
        <f t="shared" si="1"/>
        <v>657.5347011510655</v>
      </c>
    </row>
    <row r="6" spans="1:5" ht="12.75">
      <c r="A6">
        <v>5</v>
      </c>
      <c r="B6" s="3">
        <f t="shared" si="2"/>
        <v>657.5347011510655</v>
      </c>
      <c r="C6" s="4">
        <f t="shared" si="0"/>
        <v>16.284235207382043</v>
      </c>
      <c r="D6" s="4">
        <v>105</v>
      </c>
      <c r="E6" s="4">
        <f t="shared" si="1"/>
        <v>568.8189363584476</v>
      </c>
    </row>
    <row r="7" spans="1:5" ht="12.75">
      <c r="A7">
        <v>6</v>
      </c>
      <c r="B7" s="3">
        <f t="shared" si="2"/>
        <v>568.8189363584476</v>
      </c>
      <c r="C7" s="4">
        <f t="shared" si="0"/>
        <v>14.615248438728758</v>
      </c>
      <c r="D7" s="4">
        <v>105</v>
      </c>
      <c r="E7" s="4">
        <f t="shared" si="1"/>
        <v>478.4341847971763</v>
      </c>
    </row>
    <row r="8" spans="1:5" ht="12.75">
      <c r="A8">
        <v>7</v>
      </c>
      <c r="B8" s="3">
        <f t="shared" si="2"/>
        <v>478.4341847971763</v>
      </c>
      <c r="C8" s="4">
        <f t="shared" si="0"/>
        <v>12.914862946870246</v>
      </c>
      <c r="D8" s="4">
        <v>105</v>
      </c>
      <c r="E8" s="4">
        <f t="shared" si="1"/>
        <v>386.3490477440465</v>
      </c>
    </row>
    <row r="9" spans="1:5" ht="12.75">
      <c r="A9">
        <v>8</v>
      </c>
      <c r="B9" s="3">
        <f t="shared" si="2"/>
        <v>386.3490477440465</v>
      </c>
      <c r="C9" s="4">
        <f t="shared" si="0"/>
        <v>11.18248854194588</v>
      </c>
      <c r="D9" s="4">
        <v>105</v>
      </c>
      <c r="E9" s="4">
        <f t="shared" si="1"/>
        <v>292.5315362859924</v>
      </c>
    </row>
    <row r="10" spans="1:5" ht="12.75">
      <c r="A10">
        <v>9</v>
      </c>
      <c r="B10" s="3">
        <f t="shared" si="2"/>
        <v>292.5315362859924</v>
      </c>
      <c r="C10" s="4">
        <f t="shared" si="0"/>
        <v>9.417523415094225</v>
      </c>
      <c r="D10" s="4">
        <v>105</v>
      </c>
      <c r="E10" s="4">
        <f t="shared" si="1"/>
        <v>196.94905970108664</v>
      </c>
    </row>
    <row r="11" spans="1:5" ht="12.75">
      <c r="A11">
        <v>10</v>
      </c>
      <c r="B11" s="3">
        <f t="shared" si="2"/>
        <v>196.94905970108664</v>
      </c>
      <c r="C11" s="4">
        <f t="shared" si="0"/>
        <v>7.6193544454815205</v>
      </c>
      <c r="D11" s="4">
        <v>105</v>
      </c>
      <c r="E11" s="4">
        <f t="shared" si="1"/>
        <v>99.56841414656816</v>
      </c>
    </row>
    <row r="12" spans="1:5" ht="12.75">
      <c r="A12">
        <v>11</v>
      </c>
      <c r="B12" s="3">
        <f t="shared" si="2"/>
        <v>99.56841414656816</v>
      </c>
      <c r="C12" s="4">
        <f t="shared" si="0"/>
        <v>5.794256977604161</v>
      </c>
      <c r="D12" s="4">
        <v>105.36</v>
      </c>
      <c r="E12" s="4">
        <f t="shared" si="1"/>
        <v>0.0026711241723234025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Catcher Technologies,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david.martin</dc:creator>
  <cp:keywords/>
  <dc:description/>
  <cp:lastModifiedBy>dcmartin</cp:lastModifiedBy>
  <dcterms:created xsi:type="dcterms:W3CDTF">2004-11-29T05:35:53Z</dcterms:created>
  <dcterms:modified xsi:type="dcterms:W3CDTF">2006-02-24T05:26:23Z</dcterms:modified>
  <cp:category/>
  <cp:version/>
  <cp:contentType/>
  <cp:contentStatus/>
</cp:coreProperties>
</file>